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030" windowWidth="9660" windowHeight="604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<sst xmlns="http://schemas.openxmlformats.org/spreadsheetml/2006/main" count="63" uniqueCount="51">
  <si>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</si>
  <si>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</si>
  <si>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</si>
  <si>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</si>
  <si>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</si>
  <si>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</si>
  <si>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</si>
  <si>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</si>
  <si>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</si>
  <si>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</si>
  <si>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</si>
  <si>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</si>
  <si>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</si>
  <si>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</si>
  <si>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</si>
  <si>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</si>
  <si>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</si>
  <si>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</si>
  <si>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</si>
  <si>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</si>
  <si>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</si>
  <si>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</si>
  <si>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</si>
  <si>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</si>
  <si>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</si>
  <si>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</si>
  <si>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</si>
  <si>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</si>
  <si>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</si>
  <si>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</si>
  <si>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</si>
  <si>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</si>
  <si>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</si>
  <si>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</si>
  <si>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</si>
  <si>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</si>
  <si>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</si>
  <si>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</si>
  <si>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</si>
  <si>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</si>
  <si>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</si>
  <si>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</si>
  <si>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</si>
  <si>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</si>
  <si>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</si>
  <si>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</si>
  <si>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</si>
  <si>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0,10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</si>
  <si>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01.07.2020г.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</si>
  <si>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</si>
  <si>
    <t>&lt;= 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</si>
</sst>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9" borderId="1" applyNumberFormat="0" applyAlignment="0" applyProtection="0"/>
    <xf numFmtId="0" fontId="58" fillId="40" borderId="2" applyNumberFormat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42" borderId="1" applyNumberFormat="0" applyAlignment="0" applyProtection="0"/>
    <xf numFmtId="0" fontId="65" fillId="0" borderId="6" applyNumberFormat="0" applyFill="0" applyAlignment="0" applyProtection="0"/>
    <xf numFmtId="0" fontId="66" fillId="43" borderId="0" applyNumberFormat="0" applyBorder="0" applyAlignment="0" applyProtection="0"/>
    <xf numFmtId="0" fontId="52" fillId="44" borderId="7" applyNumberFormat="0" applyFont="0" applyAlignment="0" applyProtection="0"/>
    <xf numFmtId="0" fontId="67" fillId="3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1" fillId="42" borderId="1" applyNumberFormat="0" applyAlignment="0" applyProtection="0"/>
    <xf numFmtId="0" fontId="72" fillId="39" borderId="8" applyNumberFormat="0" applyAlignment="0" applyProtection="0"/>
    <xf numFmtId="0" fontId="73" fillId="3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40" borderId="2" applyNumberFormat="0" applyAlignment="0" applyProtection="0"/>
    <xf numFmtId="0" fontId="6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82" fillId="0" borderId="6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1" fontId="85" fillId="0" borderId="0" xfId="0" applyNumberFormat="1" applyFont="1" applyFill="1" applyAlignment="1">
      <alignment horizontal="center" vertical="top"/>
    </xf>
    <xf numFmtId="0" fontId="85" fillId="0" borderId="0" xfId="0" applyFont="1" applyAlignment="1">
      <alignment vertical="top"/>
    </xf>
    <xf numFmtId="0" fontId="0" fillId="45" borderId="0" xfId="0" applyFill="1" applyAlignment="1">
      <alignment horizontal="center" vertical="top"/>
    </xf>
    <xf numFmtId="172" fontId="9" fillId="45" borderId="0" xfId="0" applyNumberFormat="1" applyFont="1" applyFill="1" applyAlignment="1">
      <alignment horizontal="center" vertical="top"/>
    </xf>
    <xf numFmtId="0" fontId="0" fillId="45" borderId="0" xfId="0" applyFill="1" applyAlignment="1">
      <alignment vertical="top"/>
    </xf>
    <xf numFmtId="4" fontId="11" fillId="45" borderId="0" xfId="0" applyNumberFormat="1" applyFont="1" applyFill="1" applyBorder="1" applyAlignment="1">
      <alignment horizontal="center" vertical="top"/>
    </xf>
    <xf numFmtId="0" fontId="8" fillId="45" borderId="0" xfId="0" applyFont="1" applyFill="1" applyAlignment="1">
      <alignment vertical="top" wrapText="1"/>
    </xf>
    <xf numFmtId="0" fontId="8" fillId="45" borderId="0" xfId="0" applyFont="1" applyFill="1" applyAlignment="1">
      <alignment horizontal="center" vertical="top" wrapText="1"/>
    </xf>
    <xf numFmtId="0" fontId="4" fillId="45" borderId="0" xfId="0" applyFont="1" applyFill="1" applyAlignment="1">
      <alignment vertical="top"/>
    </xf>
    <xf numFmtId="0" fontId="13" fillId="45" borderId="0" xfId="0" applyFont="1" applyFill="1" applyAlignment="1">
      <alignment vertical="top"/>
    </xf>
    <xf numFmtId="0" fontId="4" fillId="45" borderId="0" xfId="0" applyFont="1" applyFill="1" applyBorder="1" applyAlignment="1">
      <alignment vertical="top"/>
    </xf>
    <xf numFmtId="0" fontId="0" fillId="45" borderId="0" xfId="0" applyFill="1" applyBorder="1" applyAlignment="1">
      <alignment vertical="top"/>
    </xf>
    <xf numFmtId="1" fontId="0" fillId="45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86" fillId="0" borderId="0" xfId="94" applyNumberFormat="1" applyFont="1" applyBorder="1">
      <alignment/>
      <protection/>
    </xf>
    <xf numFmtId="1" fontId="8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45" borderId="0" xfId="0" applyFill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87" fillId="0" borderId="10" xfId="0" applyNumberFormat="1" applyFont="1" applyFill="1" applyBorder="1" applyAlignment="1">
      <alignment horizontal="center" vertical="center"/>
    </xf>
    <xf numFmtId="4" fontId="88" fillId="0" borderId="10" xfId="0" applyNumberFormat="1" applyFont="1" applyFill="1" applyBorder="1" applyAlignment="1">
      <alignment horizontal="center" vertical="center"/>
    </xf>
    <xf numFmtId="3" fontId="87" fillId="0" borderId="10" xfId="0" applyNumberFormat="1" applyFont="1" applyFill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>
      <alignment horizontal="center" vertical="center" wrapText="1"/>
    </xf>
    <xf numFmtId="4" fontId="9" fillId="45" borderId="10" xfId="0" applyNumberFormat="1" applyFont="1" applyFill="1" applyBorder="1" applyAlignment="1">
      <alignment horizontal="center" vertical="center"/>
    </xf>
    <xf numFmtId="1" fontId="87" fillId="45" borderId="10" xfId="0" applyNumberFormat="1" applyFont="1" applyFill="1" applyBorder="1" applyAlignment="1">
      <alignment horizontal="center" vertical="center" wrapText="1"/>
    </xf>
    <xf numFmtId="2" fontId="11" fillId="45" borderId="10" xfId="0" applyNumberFormat="1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left" vertical="top" wrapText="1"/>
    </xf>
    <xf numFmtId="0" fontId="0" fillId="45" borderId="10" xfId="0" applyFont="1" applyFill="1" applyBorder="1" applyAlignment="1">
      <alignment horizontal="left" vertical="top" wrapText="1"/>
    </xf>
    <xf numFmtId="1" fontId="7" fillId="45" borderId="10" xfId="0" applyNumberFormat="1" applyFont="1" applyFill="1" applyBorder="1" applyAlignment="1">
      <alignment horizontal="center" vertical="top" wrapText="1"/>
    </xf>
    <xf numFmtId="1" fontId="10" fillId="45" borderId="10" xfId="0" applyNumberFormat="1" applyFont="1" applyFill="1" applyBorder="1" applyAlignment="1">
      <alignment horizontal="center" vertical="top" wrapText="1"/>
    </xf>
    <xf numFmtId="2" fontId="89" fillId="45" borderId="10" xfId="0" applyNumberFormat="1" applyFont="1" applyFill="1" applyBorder="1" applyAlignment="1">
      <alignment horizontal="center" vertical="center" wrapText="1"/>
    </xf>
    <xf numFmtId="2" fontId="9" fillId="45" borderId="10" xfId="0" applyNumberFormat="1" applyFont="1" applyFill="1" applyBorder="1" applyAlignment="1">
      <alignment horizontal="center" vertical="center" wrapText="1"/>
    </xf>
    <xf numFmtId="2" fontId="0" fillId="45" borderId="10" xfId="0" applyNumberFormat="1" applyFont="1" applyFill="1" applyBorder="1" applyAlignment="1">
      <alignment horizontal="left" vertical="top" wrapText="1"/>
    </xf>
    <xf numFmtId="0" fontId="7" fillId="45" borderId="10" xfId="0" applyNumberFormat="1" applyFont="1" applyFill="1" applyBorder="1" applyAlignment="1">
      <alignment horizontal="center" vertical="top" wrapText="1"/>
    </xf>
    <xf numFmtId="1" fontId="85" fillId="45" borderId="10" xfId="0" applyNumberFormat="1" applyFont="1" applyFill="1" applyBorder="1" applyAlignment="1">
      <alignment horizontal="left" vertical="top" wrapText="1"/>
    </xf>
    <xf numFmtId="1" fontId="88" fillId="45" borderId="10" xfId="0" applyNumberFormat="1" applyFont="1" applyFill="1" applyBorder="1" applyAlignment="1">
      <alignment horizontal="center" vertical="top" wrapText="1"/>
    </xf>
    <xf numFmtId="1" fontId="88" fillId="45" borderId="10" xfId="0" applyNumberFormat="1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2" fontId="9" fillId="45" borderId="10" xfId="0" applyNumberFormat="1" applyFont="1" applyFill="1" applyBorder="1" applyAlignment="1">
      <alignment horizontal="center" vertical="center"/>
    </xf>
    <xf numFmtId="2" fontId="87" fillId="45" borderId="10" xfId="0" applyNumberFormat="1" applyFont="1" applyFill="1" applyBorder="1" applyAlignment="1">
      <alignment horizontal="center" vertical="center" wrapText="1"/>
    </xf>
    <xf numFmtId="2" fontId="3" fillId="45" borderId="10" xfId="0" applyNumberFormat="1" applyFont="1" applyFill="1" applyBorder="1" applyAlignment="1">
      <alignment horizontal="center" vertical="top"/>
    </xf>
    <xf numFmtId="4" fontId="9" fillId="45" borderId="10" xfId="0" applyNumberFormat="1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top" wrapText="1"/>
    </xf>
    <xf numFmtId="4" fontId="12" fillId="45" borderId="10" xfId="0" applyNumberFormat="1" applyFont="1" applyFill="1" applyBorder="1" applyAlignment="1">
      <alignment horizontal="center" vertical="center"/>
    </xf>
    <xf numFmtId="4" fontId="88" fillId="45" borderId="10" xfId="0" applyNumberFormat="1" applyFont="1" applyFill="1" applyBorder="1" applyAlignment="1">
      <alignment horizontal="center" vertical="center" wrapText="1"/>
    </xf>
    <xf numFmtId="4" fontId="12" fillId="45" borderId="10" xfId="0" applyNumberFormat="1" applyFont="1" applyFill="1" applyBorder="1" applyAlignment="1">
      <alignment horizontal="center" vertical="center" wrapText="1"/>
    </xf>
    <xf numFmtId="4" fontId="15" fillId="45" borderId="10" xfId="0" applyNumberFormat="1" applyFont="1" applyFill="1" applyBorder="1" applyAlignment="1">
      <alignment horizontal="center" vertical="center" wrapText="1"/>
    </xf>
    <xf numFmtId="0" fontId="88" fillId="45" borderId="10" xfId="0" applyFont="1" applyFill="1" applyBorder="1" applyAlignment="1">
      <alignment horizontal="center" vertical="center"/>
    </xf>
    <xf numFmtId="0" fontId="9" fillId="45" borderId="0" xfId="0" applyFont="1" applyFill="1" applyAlignment="1">
      <alignment horizontal="center" vertical="top"/>
    </xf>
    <xf numFmtId="172" fontId="90" fillId="45" borderId="10" xfId="0" applyNumberFormat="1" applyFont="1" applyFill="1" applyBorder="1" applyAlignment="1">
      <alignment horizontal="center" vertical="center" wrapText="1"/>
    </xf>
    <xf numFmtId="172" fontId="87" fillId="45" borderId="10" xfId="0" applyNumberFormat="1" applyFont="1" applyFill="1" applyBorder="1" applyAlignment="1">
      <alignment horizontal="center" vertical="center" wrapText="1"/>
    </xf>
    <xf numFmtId="2" fontId="9" fillId="45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45" borderId="0" xfId="0" applyFont="1" applyFill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60" zoomScaleNormal="6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P5" sqref="P5:P23"/>
    </sheetView>
  </sheetViews>
  <sheetFormatPr defaultColWidth="9.00390625" defaultRowHeight="12.75"/>
  <cols>
    <col min="1" max="1" width="35.875" style="15" customWidth="1"/>
    <col min="2" max="2" width="13.00390625" style="15" customWidth="1"/>
    <col min="3" max="3" width="11.625" style="15" customWidth="1"/>
    <col min="4" max="4" width="28.75390625" style="15" customWidth="1"/>
    <col min="5" max="5" width="29.00390625" style="15" customWidth="1"/>
    <col min="6" max="6" width="29.25390625" style="15" customWidth="1"/>
    <col min="7" max="7" width="29.375" style="15" customWidth="1"/>
    <col min="8" max="8" width="22.25390625" style="15" customWidth="1"/>
    <col min="9" max="9" width="23.125" style="15" customWidth="1"/>
    <col min="10" max="10" width="34.875" style="15" customWidth="1"/>
    <col min="11" max="11" width="18.125" style="15" customWidth="1"/>
    <col min="12" max="12" width="23.875" style="15" customWidth="1"/>
    <col min="13" max="13" width="27.125" style="3" customWidth="1"/>
    <col min="14" max="14" width="20.00390625" style="15" customWidth="1"/>
    <col min="15" max="15" width="19.125" style="15" customWidth="1"/>
    <col min="16" max="16" width="21.75390625" style="15" customWidth="1"/>
    <col min="17" max="17" width="18.375" style="15" customWidth="1"/>
    <col min="18" max="49" width="63.00390625" style="5" customWidth="1"/>
    <col min="50" max="16384" width="9.125" style="5" customWidth="1"/>
  </cols>
  <sheetData>
    <row r="1" spans="1:13" s="15" customFormat="1" ht="19.5" customHeight="1">
      <c r="A1" s="17"/>
      <c r="B1" s="77" t="s">
        <v>25</v>
      </c>
      <c r="C1" s="77"/>
      <c r="D1" s="77"/>
      <c r="E1" s="77"/>
      <c r="F1" s="77"/>
      <c r="G1" s="30"/>
      <c r="H1" s="30"/>
      <c r="I1" s="18"/>
      <c r="M1" s="3"/>
    </row>
    <row r="2" spans="1:9" s="3" customFormat="1" ht="63" customHeight="1">
      <c r="A2" s="24"/>
      <c r="B2" s="76" t="s">
        <v>48</v>
      </c>
      <c r="C2" s="76"/>
      <c r="D2" s="76"/>
      <c r="E2" s="76"/>
      <c r="F2" s="76"/>
      <c r="G2" s="29"/>
      <c r="H2" s="29"/>
      <c r="I2" s="25"/>
    </row>
    <row r="3" s="3" customFormat="1" ht="3" customHeight="1"/>
    <row r="4" spans="1:157" s="2" customFormat="1" ht="203.25" customHeight="1">
      <c r="A4" s="44" t="s">
        <v>20</v>
      </c>
      <c r="B4" s="44" t="s">
        <v>33</v>
      </c>
      <c r="C4" s="44" t="s">
        <v>0</v>
      </c>
      <c r="D4" s="48" t="s">
        <v>32</v>
      </c>
      <c r="E4" s="48" t="s">
        <v>42</v>
      </c>
      <c r="F4" s="48" t="s">
        <v>43</v>
      </c>
      <c r="G4" s="44" t="s">
        <v>22</v>
      </c>
      <c r="H4" s="44" t="s">
        <v>44</v>
      </c>
      <c r="I4" s="44" t="s">
        <v>45</v>
      </c>
      <c r="J4" s="44" t="s">
        <v>21</v>
      </c>
      <c r="K4" s="31" t="s">
        <v>23</v>
      </c>
      <c r="L4" s="31" t="s">
        <v>49</v>
      </c>
      <c r="M4" s="31" t="s">
        <v>39</v>
      </c>
      <c r="N4" s="44" t="s">
        <v>40</v>
      </c>
      <c r="O4" s="44" t="s">
        <v>36</v>
      </c>
      <c r="P4" s="44" t="s">
        <v>38</v>
      </c>
      <c r="Q4" s="44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49" t="s">
        <v>18</v>
      </c>
      <c r="B5" s="50"/>
      <c r="C5" s="49"/>
      <c r="D5" s="45" t="s">
        <v>26</v>
      </c>
      <c r="E5" s="45" t="s">
        <v>31</v>
      </c>
      <c r="F5" s="45" t="s">
        <v>46</v>
      </c>
      <c r="G5" s="45" t="s">
        <v>27</v>
      </c>
      <c r="H5" s="66" t="s">
        <v>28</v>
      </c>
      <c r="I5" s="45" t="s">
        <v>41</v>
      </c>
      <c r="J5" s="45" t="s">
        <v>26</v>
      </c>
      <c r="K5" s="32" t="s">
        <v>29</v>
      </c>
      <c r="L5" s="32" t="s">
        <v>50</v>
      </c>
      <c r="M5" s="46">
        <v>0</v>
      </c>
      <c r="N5" s="45" t="s">
        <v>47</v>
      </c>
      <c r="O5" s="45" t="s">
        <v>37</v>
      </c>
      <c r="P5" s="64">
        <v>0</v>
      </c>
      <c r="Q5" s="49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51" t="s">
        <v>1</v>
      </c>
      <c r="B6" s="52">
        <f>12-C6</f>
        <v>11</v>
      </c>
      <c r="C6" s="53">
        <v>1</v>
      </c>
      <c r="D6" s="54" t="s">
        <v>30</v>
      </c>
      <c r="E6" s="61"/>
      <c r="F6" s="55">
        <v>0</v>
      </c>
      <c r="G6" s="55">
        <v>0</v>
      </c>
      <c r="H6" s="65"/>
      <c r="I6" s="65" t="s">
        <v>34</v>
      </c>
      <c r="J6" s="41">
        <v>0.5081091228203012</v>
      </c>
      <c r="K6" s="33">
        <v>1.0535532798055525</v>
      </c>
      <c r="L6" s="38">
        <v>0.024115424016987675</v>
      </c>
      <c r="M6" s="47">
        <v>0</v>
      </c>
      <c r="N6" s="43">
        <v>0.05</v>
      </c>
      <c r="O6" s="73">
        <v>0.8064432198092447</v>
      </c>
      <c r="P6" s="43">
        <v>0</v>
      </c>
      <c r="Q6" s="55">
        <v>0</v>
      </c>
      <c r="S6" s="9"/>
      <c r="Y6" s="27"/>
    </row>
    <row r="7" spans="1:25" s="8" customFormat="1" ht="19.5" customHeight="1">
      <c r="A7" s="51" t="s">
        <v>2</v>
      </c>
      <c r="B7" s="52">
        <f aca="true" t="shared" si="0" ref="B7:B22">12-C7</f>
        <v>10</v>
      </c>
      <c r="C7" s="53">
        <v>2</v>
      </c>
      <c r="D7" s="55" t="s">
        <v>30</v>
      </c>
      <c r="E7" s="62">
        <v>0</v>
      </c>
      <c r="F7" s="55"/>
      <c r="G7" s="55">
        <v>0.00010043342120634893</v>
      </c>
      <c r="H7" s="65" t="s">
        <v>34</v>
      </c>
      <c r="I7" s="67"/>
      <c r="J7" s="41">
        <v>0.5114541875395403</v>
      </c>
      <c r="K7" s="33">
        <v>1.1245248308753608</v>
      </c>
      <c r="L7" s="38">
        <v>2.481598387567605</v>
      </c>
      <c r="M7" s="47">
        <v>0</v>
      </c>
      <c r="N7" s="63">
        <v>0.13</v>
      </c>
      <c r="O7" s="73">
        <v>0.8995053554980375</v>
      </c>
      <c r="P7" s="43">
        <v>0</v>
      </c>
      <c r="Q7" s="55">
        <v>0</v>
      </c>
      <c r="S7" s="9"/>
      <c r="Y7" s="27"/>
    </row>
    <row r="8" spans="1:25" s="8" customFormat="1" ht="15.75">
      <c r="A8" s="51" t="s">
        <v>3</v>
      </c>
      <c r="B8" s="52">
        <f t="shared" si="0"/>
        <v>8</v>
      </c>
      <c r="C8" s="53">
        <v>4</v>
      </c>
      <c r="D8" s="55">
        <v>0.71</v>
      </c>
      <c r="E8" s="62"/>
      <c r="F8" s="55">
        <v>0.19</v>
      </c>
      <c r="G8" s="55">
        <v>0.0011129469647163128</v>
      </c>
      <c r="H8" s="65"/>
      <c r="I8" s="68">
        <v>0.18</v>
      </c>
      <c r="J8" s="41">
        <v>0.7038649719372211</v>
      </c>
      <c r="K8" s="36">
        <v>0.938647403859739</v>
      </c>
      <c r="L8" s="38">
        <v>0.5221568520780857</v>
      </c>
      <c r="M8" s="47">
        <v>0</v>
      </c>
      <c r="N8" s="63">
        <v>0.1</v>
      </c>
      <c r="O8" s="73">
        <v>0.8695909451930138</v>
      </c>
      <c r="P8" s="43">
        <v>0</v>
      </c>
      <c r="Q8" s="55">
        <v>0.32</v>
      </c>
      <c r="S8" s="9"/>
      <c r="Y8" s="27"/>
    </row>
    <row r="9" spans="1:25" s="8" customFormat="1" ht="19.5" customHeight="1">
      <c r="A9" s="51" t="s">
        <v>4</v>
      </c>
      <c r="B9" s="52">
        <f t="shared" si="0"/>
        <v>10</v>
      </c>
      <c r="C9" s="53">
        <v>2</v>
      </c>
      <c r="D9" s="55" t="s">
        <v>30</v>
      </c>
      <c r="E9" s="62"/>
      <c r="F9" s="55">
        <v>0</v>
      </c>
      <c r="G9" s="55">
        <v>9.814486355943985E-05</v>
      </c>
      <c r="H9" s="65"/>
      <c r="I9" s="65">
        <v>0</v>
      </c>
      <c r="J9" s="41">
        <v>0.6010034700983555</v>
      </c>
      <c r="K9" s="35">
        <v>0.7236084585371215</v>
      </c>
      <c r="L9" s="38">
        <v>0.057952467117274226</v>
      </c>
      <c r="M9" s="47">
        <v>0</v>
      </c>
      <c r="N9" s="43">
        <v>0.09</v>
      </c>
      <c r="O9" s="73">
        <v>0.9139443714687728</v>
      </c>
      <c r="P9" s="43">
        <v>0</v>
      </c>
      <c r="Q9" s="55">
        <v>0</v>
      </c>
      <c r="S9" s="9"/>
      <c r="Y9" s="27"/>
    </row>
    <row r="10" spans="1:25" s="8" customFormat="1" ht="19.5" customHeight="1">
      <c r="A10" s="51" t="s">
        <v>5</v>
      </c>
      <c r="B10" s="52">
        <f t="shared" si="0"/>
        <v>11</v>
      </c>
      <c r="C10" s="53">
        <v>1</v>
      </c>
      <c r="D10" s="55" t="s">
        <v>30</v>
      </c>
      <c r="E10" s="62"/>
      <c r="F10" s="55">
        <v>0</v>
      </c>
      <c r="G10" s="55">
        <v>0</v>
      </c>
      <c r="H10" s="65"/>
      <c r="I10" s="65">
        <v>0</v>
      </c>
      <c r="J10" s="41">
        <v>0.5865871153816313</v>
      </c>
      <c r="K10" s="33">
        <v>0.9975754804053227</v>
      </c>
      <c r="L10" s="38">
        <v>0.5593868310523966</v>
      </c>
      <c r="M10" s="47">
        <v>0</v>
      </c>
      <c r="N10" s="43">
        <v>0.07</v>
      </c>
      <c r="O10" s="73">
        <v>0.8697646129285546</v>
      </c>
      <c r="P10" s="43">
        <v>0</v>
      </c>
      <c r="Q10" s="55">
        <v>0</v>
      </c>
      <c r="S10" s="9"/>
      <c r="Y10" s="27"/>
    </row>
    <row r="11" spans="1:25" s="8" customFormat="1" ht="19.5" customHeight="1">
      <c r="A11" s="51" t="s">
        <v>6</v>
      </c>
      <c r="B11" s="52">
        <f t="shared" si="0"/>
        <v>11</v>
      </c>
      <c r="C11" s="53">
        <v>1</v>
      </c>
      <c r="D11" s="55" t="s">
        <v>30</v>
      </c>
      <c r="E11" s="62"/>
      <c r="F11" s="55">
        <v>0</v>
      </c>
      <c r="G11" s="55">
        <v>0</v>
      </c>
      <c r="H11" s="65"/>
      <c r="I11" s="65">
        <v>0</v>
      </c>
      <c r="J11" s="41">
        <v>0.6455107089190344</v>
      </c>
      <c r="K11" s="33">
        <v>1.0098822944748926</v>
      </c>
      <c r="L11" s="38">
        <v>0.2620258975086815</v>
      </c>
      <c r="M11" s="47">
        <v>0</v>
      </c>
      <c r="N11" s="43">
        <v>0.08</v>
      </c>
      <c r="O11" s="73">
        <v>0.9729091517225541</v>
      </c>
      <c r="P11" s="43">
        <v>0</v>
      </c>
      <c r="Q11" s="55">
        <v>0</v>
      </c>
      <c r="S11" s="9"/>
      <c r="Y11" s="27"/>
    </row>
    <row r="12" spans="1:25" s="4" customFormat="1" ht="21" customHeight="1">
      <c r="A12" s="56" t="s">
        <v>7</v>
      </c>
      <c r="B12" s="57">
        <f t="shared" si="0"/>
        <v>9</v>
      </c>
      <c r="C12" s="53">
        <v>3</v>
      </c>
      <c r="D12" s="55">
        <v>0.83</v>
      </c>
      <c r="E12" s="62">
        <v>0.28</v>
      </c>
      <c r="F12" s="55"/>
      <c r="G12" s="55">
        <v>0</v>
      </c>
      <c r="H12" s="68">
        <v>0.22</v>
      </c>
      <c r="I12" s="69"/>
      <c r="J12" s="41">
        <v>0.7008806314039646</v>
      </c>
      <c r="K12" s="33">
        <v>1.0489136170647921</v>
      </c>
      <c r="L12" s="38">
        <v>0.0228167688094732</v>
      </c>
      <c r="M12" s="47">
        <v>0</v>
      </c>
      <c r="N12" s="63">
        <v>0.14</v>
      </c>
      <c r="O12" s="73">
        <v>0.8003555373370822</v>
      </c>
      <c r="P12" s="43">
        <v>0</v>
      </c>
      <c r="Q12" s="55">
        <v>0.56</v>
      </c>
      <c r="S12" s="9"/>
      <c r="Y12" s="27"/>
    </row>
    <row r="13" spans="1:25" s="8" customFormat="1" ht="15.75">
      <c r="A13" s="51" t="s">
        <v>8</v>
      </c>
      <c r="B13" s="52">
        <f t="shared" si="0"/>
        <v>9</v>
      </c>
      <c r="C13" s="53">
        <v>3</v>
      </c>
      <c r="D13" s="55">
        <v>0.92</v>
      </c>
      <c r="E13" s="62"/>
      <c r="F13" s="55">
        <v>0.1</v>
      </c>
      <c r="G13" s="55">
        <v>0</v>
      </c>
      <c r="H13" s="65"/>
      <c r="I13" s="68">
        <v>0.2</v>
      </c>
      <c r="J13" s="41">
        <v>0.6600925325356432</v>
      </c>
      <c r="K13" s="33">
        <v>1.0450421124801745</v>
      </c>
      <c r="L13" s="38">
        <v>0.34090628766902714</v>
      </c>
      <c r="M13" s="47">
        <v>0</v>
      </c>
      <c r="N13" s="63">
        <v>0.14</v>
      </c>
      <c r="O13" s="73">
        <v>0.9586775055453072</v>
      </c>
      <c r="P13" s="43">
        <v>0</v>
      </c>
      <c r="Q13" s="55">
        <v>0.11</v>
      </c>
      <c r="S13" s="9"/>
      <c r="Y13" s="27"/>
    </row>
    <row r="14" spans="1:25" s="13" customFormat="1" ht="19.5" customHeight="1">
      <c r="A14" s="51" t="s">
        <v>9</v>
      </c>
      <c r="B14" s="52">
        <f t="shared" si="0"/>
        <v>11</v>
      </c>
      <c r="C14" s="53">
        <v>1</v>
      </c>
      <c r="D14" s="55" t="s">
        <v>30</v>
      </c>
      <c r="E14" s="62"/>
      <c r="F14" s="55">
        <v>0</v>
      </c>
      <c r="G14" s="55">
        <v>0</v>
      </c>
      <c r="H14" s="65"/>
      <c r="I14" s="65">
        <v>0</v>
      </c>
      <c r="J14" s="41">
        <v>0.5480239555305513</v>
      </c>
      <c r="K14" s="33">
        <v>1.0406807885997222</v>
      </c>
      <c r="L14" s="38">
        <v>0.1848050614450677</v>
      </c>
      <c r="M14" s="47">
        <v>0</v>
      </c>
      <c r="N14" s="43">
        <v>0.05</v>
      </c>
      <c r="O14" s="73">
        <v>0.9605326496898643</v>
      </c>
      <c r="P14" s="43">
        <v>0</v>
      </c>
      <c r="Q14" s="55">
        <v>0</v>
      </c>
      <c r="S14" s="14"/>
      <c r="Y14" s="27"/>
    </row>
    <row r="15" spans="1:25" s="4" customFormat="1" ht="15.75">
      <c r="A15" s="56" t="s">
        <v>10</v>
      </c>
      <c r="B15" s="57">
        <f t="shared" si="0"/>
        <v>12</v>
      </c>
      <c r="C15" s="53">
        <v>0</v>
      </c>
      <c r="D15" s="55" t="s">
        <v>30</v>
      </c>
      <c r="E15" s="62"/>
      <c r="F15" s="55">
        <v>0</v>
      </c>
      <c r="G15" s="55">
        <v>0</v>
      </c>
      <c r="H15" s="65"/>
      <c r="I15" s="65">
        <v>0</v>
      </c>
      <c r="J15" s="41">
        <v>0.672867140054282</v>
      </c>
      <c r="K15" s="33">
        <v>1.1151378443136828</v>
      </c>
      <c r="L15" s="39">
        <v>-0.12599521898017355</v>
      </c>
      <c r="M15" s="47">
        <v>0</v>
      </c>
      <c r="N15" s="43">
        <v>0</v>
      </c>
      <c r="O15" s="73">
        <v>0.9858617272032577</v>
      </c>
      <c r="P15" s="43">
        <v>0</v>
      </c>
      <c r="Q15" s="55">
        <v>0</v>
      </c>
      <c r="S15" s="9"/>
      <c r="Y15" s="27"/>
    </row>
    <row r="16" spans="1:25" s="8" customFormat="1" ht="19.5" customHeight="1">
      <c r="A16" s="51" t="s">
        <v>11</v>
      </c>
      <c r="B16" s="52">
        <f t="shared" si="0"/>
        <v>10</v>
      </c>
      <c r="C16" s="53">
        <v>2</v>
      </c>
      <c r="D16" s="55">
        <v>0.53</v>
      </c>
      <c r="E16" s="62"/>
      <c r="F16" s="55">
        <v>0.2</v>
      </c>
      <c r="G16" s="55">
        <v>0</v>
      </c>
      <c r="H16" s="65"/>
      <c r="I16" s="68">
        <v>0.27</v>
      </c>
      <c r="J16" s="41">
        <v>0.6938640061546053</v>
      </c>
      <c r="K16" s="34">
        <v>1.0350811952792645</v>
      </c>
      <c r="L16" s="38">
        <v>0.3669440865401837</v>
      </c>
      <c r="M16" s="47">
        <v>0</v>
      </c>
      <c r="N16" s="43">
        <v>0.08</v>
      </c>
      <c r="O16" s="73">
        <v>0.994268017338598</v>
      </c>
      <c r="P16" s="43">
        <v>0</v>
      </c>
      <c r="Q16" s="55">
        <v>0.3</v>
      </c>
      <c r="S16" s="9"/>
      <c r="Y16" s="27"/>
    </row>
    <row r="17" spans="1:25" s="13" customFormat="1" ht="15.75">
      <c r="A17" s="51" t="s">
        <v>12</v>
      </c>
      <c r="B17" s="52">
        <f t="shared" si="0"/>
        <v>12</v>
      </c>
      <c r="C17" s="53">
        <v>0</v>
      </c>
      <c r="D17" s="55" t="s">
        <v>30</v>
      </c>
      <c r="E17" s="62"/>
      <c r="F17" s="55">
        <v>0</v>
      </c>
      <c r="G17" s="55">
        <v>0</v>
      </c>
      <c r="H17" s="65"/>
      <c r="I17" s="65">
        <v>0</v>
      </c>
      <c r="J17" s="41">
        <v>0.723908702931013</v>
      </c>
      <c r="K17" s="33">
        <v>1.049671926266446</v>
      </c>
      <c r="L17" s="39">
        <v>-0.2084485424641646</v>
      </c>
      <c r="M17" s="47">
        <v>0</v>
      </c>
      <c r="N17" s="43">
        <v>0.03</v>
      </c>
      <c r="O17" s="73">
        <v>0.8630745185010141</v>
      </c>
      <c r="P17" s="43">
        <v>0</v>
      </c>
      <c r="Q17" s="55">
        <v>0</v>
      </c>
      <c r="S17" s="14"/>
      <c r="Y17" s="27"/>
    </row>
    <row r="18" spans="1:25" s="8" customFormat="1" ht="19.5" customHeight="1">
      <c r="A18" s="51" t="s">
        <v>13</v>
      </c>
      <c r="B18" s="52">
        <f t="shared" si="0"/>
        <v>11</v>
      </c>
      <c r="C18" s="53">
        <v>1</v>
      </c>
      <c r="D18" s="55">
        <v>0.49</v>
      </c>
      <c r="E18" s="62"/>
      <c r="F18" s="55">
        <v>0.07</v>
      </c>
      <c r="G18" s="55">
        <v>0</v>
      </c>
      <c r="H18" s="65"/>
      <c r="I18" s="68">
        <v>0.15</v>
      </c>
      <c r="J18" s="41">
        <v>0.6015111597751851</v>
      </c>
      <c r="K18" s="34">
        <v>0.9743442613674788</v>
      </c>
      <c r="L18" s="39">
        <v>-0.027118582298218567</v>
      </c>
      <c r="M18" s="47">
        <v>0</v>
      </c>
      <c r="N18" s="43">
        <v>0.04</v>
      </c>
      <c r="O18" s="73">
        <v>0.9682790473813482</v>
      </c>
      <c r="P18" s="43">
        <v>0</v>
      </c>
      <c r="Q18" s="55">
        <v>0.1</v>
      </c>
      <c r="S18" s="9"/>
      <c r="Y18" s="27"/>
    </row>
    <row r="19" spans="1:25" s="13" customFormat="1" ht="19.5" customHeight="1">
      <c r="A19" s="51" t="s">
        <v>14</v>
      </c>
      <c r="B19" s="52">
        <f t="shared" si="0"/>
        <v>10</v>
      </c>
      <c r="C19" s="53">
        <v>2</v>
      </c>
      <c r="D19" s="55" t="s">
        <v>30</v>
      </c>
      <c r="E19" s="62"/>
      <c r="F19" s="55">
        <v>0</v>
      </c>
      <c r="G19" s="55">
        <v>0</v>
      </c>
      <c r="H19" s="65"/>
      <c r="I19" s="65" t="s">
        <v>34</v>
      </c>
      <c r="J19" s="41">
        <v>0.6644203345092158</v>
      </c>
      <c r="K19" s="33">
        <v>1.1093381119766683</v>
      </c>
      <c r="L19" s="38">
        <v>0.46298042468961265</v>
      </c>
      <c r="M19" s="47">
        <v>0</v>
      </c>
      <c r="N19" s="43">
        <v>0.04</v>
      </c>
      <c r="O19" s="74">
        <v>0</v>
      </c>
      <c r="P19" s="43">
        <v>0</v>
      </c>
      <c r="Q19" s="55">
        <v>0</v>
      </c>
      <c r="S19" s="14"/>
      <c r="Y19" s="27"/>
    </row>
    <row r="20" spans="1:25" s="13" customFormat="1" ht="19.5" customHeight="1">
      <c r="A20" s="51" t="s">
        <v>17</v>
      </c>
      <c r="B20" s="52">
        <f t="shared" si="0"/>
        <v>10</v>
      </c>
      <c r="C20" s="53">
        <v>2</v>
      </c>
      <c r="D20" s="55">
        <v>0.58</v>
      </c>
      <c r="E20" s="62">
        <v>0.03</v>
      </c>
      <c r="F20" s="55"/>
      <c r="G20" s="55">
        <v>2.698704016684788E-07</v>
      </c>
      <c r="H20" s="72">
        <v>0.07</v>
      </c>
      <c r="I20" s="67"/>
      <c r="J20" s="41"/>
      <c r="K20" s="35">
        <v>0.8253532259595057</v>
      </c>
      <c r="L20" s="38">
        <v>0.22371136903447567</v>
      </c>
      <c r="M20" s="47">
        <v>0</v>
      </c>
      <c r="N20" s="43">
        <v>0</v>
      </c>
      <c r="O20" s="73">
        <v>0.9920456539722045</v>
      </c>
      <c r="P20" s="43">
        <v>0</v>
      </c>
      <c r="Q20" s="55">
        <v>0.18</v>
      </c>
      <c r="S20" s="14"/>
      <c r="Y20" s="27"/>
    </row>
    <row r="21" spans="1:25" s="4" customFormat="1" ht="15.75">
      <c r="A21" s="56" t="s">
        <v>15</v>
      </c>
      <c r="B21" s="57">
        <f t="shared" si="0"/>
        <v>11</v>
      </c>
      <c r="C21" s="53">
        <v>1</v>
      </c>
      <c r="D21" s="55">
        <v>1</v>
      </c>
      <c r="E21" s="55">
        <v>0.66</v>
      </c>
      <c r="F21" s="55"/>
      <c r="G21" s="55">
        <v>0.03</v>
      </c>
      <c r="H21" s="75">
        <v>0.1</v>
      </c>
      <c r="I21" s="70"/>
      <c r="J21" s="41">
        <v>0.849393752984527</v>
      </c>
      <c r="K21" s="33">
        <v>0.94547058505077</v>
      </c>
      <c r="L21" s="38">
        <v>0.1128476477646418</v>
      </c>
      <c r="M21" s="47">
        <v>0</v>
      </c>
      <c r="N21" s="43">
        <v>0.06</v>
      </c>
      <c r="O21" s="73">
        <v>0.9597195928313463</v>
      </c>
      <c r="P21" s="43">
        <v>0</v>
      </c>
      <c r="Q21" s="55">
        <v>3.43</v>
      </c>
      <c r="S21" s="10"/>
      <c r="Y21" s="27"/>
    </row>
    <row r="22" spans="1:25" s="8" customFormat="1" ht="19.5" customHeight="1">
      <c r="A22" s="51" t="s">
        <v>16</v>
      </c>
      <c r="B22" s="52">
        <f t="shared" si="0"/>
        <v>11</v>
      </c>
      <c r="C22" s="53">
        <v>1</v>
      </c>
      <c r="D22" s="55">
        <v>1</v>
      </c>
      <c r="E22" s="62">
        <v>0.88</v>
      </c>
      <c r="F22" s="55"/>
      <c r="G22" s="55">
        <v>0.01</v>
      </c>
      <c r="H22" s="68">
        <v>0.3</v>
      </c>
      <c r="I22" s="67"/>
      <c r="J22" s="41">
        <v>0.7313115293208965</v>
      </c>
      <c r="K22" s="33">
        <v>1.008389084403528</v>
      </c>
      <c r="L22" s="39">
        <v>-0.14895998086868392</v>
      </c>
      <c r="M22" s="47">
        <v>0</v>
      </c>
      <c r="N22" s="43">
        <v>0.04</v>
      </c>
      <c r="O22" s="73">
        <v>0.9937107995264287</v>
      </c>
      <c r="P22" s="43">
        <v>0</v>
      </c>
      <c r="Q22" s="55">
        <v>4.67</v>
      </c>
      <c r="S22" s="9"/>
      <c r="Y22" s="27"/>
    </row>
    <row r="23" spans="1:25" s="11" customFormat="1" ht="15.75">
      <c r="A23" s="58" t="s">
        <v>19</v>
      </c>
      <c r="B23" s="58"/>
      <c r="C23" s="59">
        <f>SUM(C6:C22)</f>
        <v>27</v>
      </c>
      <c r="D23" s="60">
        <v>0</v>
      </c>
      <c r="E23" s="60">
        <v>0</v>
      </c>
      <c r="F23" s="60">
        <v>0</v>
      </c>
      <c r="G23" s="60">
        <v>0</v>
      </c>
      <c r="H23" s="71">
        <v>2</v>
      </c>
      <c r="I23" s="71">
        <v>4</v>
      </c>
      <c r="J23" s="42">
        <v>0</v>
      </c>
      <c r="K23" s="37">
        <v>3</v>
      </c>
      <c r="L23" s="40">
        <v>13</v>
      </c>
      <c r="M23" s="40">
        <v>0</v>
      </c>
      <c r="N23" s="42">
        <v>4</v>
      </c>
      <c r="O23" s="42">
        <v>1</v>
      </c>
      <c r="P23" s="42">
        <v>0</v>
      </c>
      <c r="Q23" s="60" t="s">
        <v>35</v>
      </c>
      <c r="S23" s="12"/>
      <c r="Y23" s="28"/>
    </row>
    <row r="24" spans="1:19" s="3" customFormat="1" ht="15" customHeight="1">
      <c r="A24" s="21"/>
      <c r="B24" s="21"/>
      <c r="C24" s="21"/>
      <c r="D24" s="19"/>
      <c r="E24" s="19"/>
      <c r="F24" s="26"/>
      <c r="G24" s="19"/>
      <c r="H24" s="15"/>
      <c r="I24" s="15"/>
      <c r="J24" s="15"/>
      <c r="K24" s="15"/>
      <c r="L24" s="15"/>
      <c r="N24" s="15"/>
      <c r="O24" s="15"/>
      <c r="P24" s="15"/>
      <c r="Q24" s="15"/>
      <c r="S24" s="5"/>
    </row>
    <row r="25" spans="1:17" ht="20.25">
      <c r="A25" s="22"/>
      <c r="B25" s="22"/>
      <c r="C25" s="23"/>
      <c r="K25" s="16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МО и республиканским бюджетом РМЭ требований Бюджетного кодекса Российской Федерации и качества управления бюджетами Республики Марий Эл от 26.07.2016 г. № 78 о/д (с изменениями от 07.05.2020 №58 о/д) по состоянию на 01.07.2020 г.</dc:title>
  <dc:subject/>
  <dc:creator>103_mtm</dc:creator>
  <cp:keywords/>
  <dc:description/>
  <cp:lastModifiedBy>MF-GreMV</cp:lastModifiedBy>
  <cp:lastPrinted>2020-07-24T09:40:20Z</cp:lastPrinted>
  <dcterms:created xsi:type="dcterms:W3CDTF">2009-03-02T06:39:24Z</dcterms:created>
  <dcterms:modified xsi:type="dcterms:W3CDTF">2020-07-24T12:01:29Z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XXJ7TYMEEKJ2-354-351</vt:lpwstr>
  </property>
  <property fmtid="{D5CDD505-2E9C-101B-9397-08002B2CF9AE}" pid="4" name="_dlc_DocIdItemGu">
    <vt:lpwstr>d32c25d9-0148-4adf-8e04-62ffa66ea80c</vt:lpwstr>
  </property>
  <property fmtid="{D5CDD505-2E9C-101B-9397-08002B2CF9AE}" pid="5" name="_dlc_DocIdU">
    <vt:lpwstr>https://vip.gov.mari.ru/minfin/_layouts/DocIdRedir.aspx?ID=XXJ7TYMEEKJ2-354-351, XXJ7TYMEEKJ2-354-351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/>
  </property>
</Properties>
</file>